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Fileserver\user\UhderB\eigener Download\"/>
    </mc:Choice>
  </mc:AlternateContent>
  <bookViews>
    <workbookView xWindow="0" yWindow="0" windowWidth="25200" windowHeight="11520"/>
  </bookViews>
  <sheets>
    <sheet name="Formblatt mit Formeln" sheetId="1" r:id="rId1"/>
  </sheets>
  <definedNames>
    <definedName name="_xlnm.Print_Area" localSheetId="0">'Formblatt mit Formeln'!$A$1:$N$44</definedName>
  </definedNames>
  <calcPr calcId="162913"/>
</workbook>
</file>

<file path=xl/calcChain.xml><?xml version="1.0" encoding="utf-8"?>
<calcChain xmlns="http://schemas.openxmlformats.org/spreadsheetml/2006/main">
  <c r="I19" i="1" l="1"/>
  <c r="J19" i="1"/>
  <c r="K19" i="1"/>
  <c r="L19" i="1"/>
  <c r="D19" i="1"/>
  <c r="D33" i="1" s="1"/>
  <c r="D34" i="1" s="1"/>
  <c r="E19" i="1"/>
  <c r="E33" i="1" s="1"/>
  <c r="F19" i="1"/>
  <c r="F33" i="1"/>
  <c r="G19" i="1"/>
  <c r="G33" i="1"/>
  <c r="H19" i="1"/>
  <c r="H33" i="1" s="1"/>
  <c r="I33" i="1"/>
  <c r="I34" i="1" s="1"/>
  <c r="J33" i="1"/>
  <c r="J34" i="1" s="1"/>
  <c r="K33" i="1"/>
  <c r="K34" i="1" s="1"/>
  <c r="L33" i="1"/>
  <c r="L34" i="1" s="1"/>
  <c r="C19" i="1"/>
  <c r="C33" i="1"/>
  <c r="C32" i="1"/>
  <c r="C34" i="1"/>
  <c r="G36" i="1" s="1"/>
  <c r="E32" i="1"/>
  <c r="E34" i="1" s="1"/>
  <c r="D32" i="1"/>
  <c r="F32" i="1"/>
  <c r="F34" i="1" s="1"/>
  <c r="G32" i="1"/>
  <c r="G34" i="1" s="1"/>
  <c r="I32" i="1"/>
  <c r="H32" i="1"/>
  <c r="J32" i="1"/>
  <c r="K32" i="1"/>
  <c r="L32" i="1"/>
  <c r="L42" i="1"/>
  <c r="L43" i="1"/>
  <c r="L39" i="1"/>
  <c r="G39" i="1"/>
  <c r="L13" i="1"/>
  <c r="G42" i="1"/>
  <c r="G43" i="1" s="1"/>
  <c r="G13" i="1"/>
  <c r="H34" i="1" l="1"/>
  <c r="L36" i="1" s="1"/>
</calcChain>
</file>

<file path=xl/sharedStrings.xml><?xml version="1.0" encoding="utf-8"?>
<sst xmlns="http://schemas.openxmlformats.org/spreadsheetml/2006/main" count="94" uniqueCount="77">
  <si>
    <t xml:space="preserve"> Kombinierte Griffigkeits- und Rauhigkeitsmessung</t>
  </si>
  <si>
    <t>Nr.:</t>
  </si>
  <si>
    <t>Blatt:</t>
  </si>
  <si>
    <t xml:space="preserve">Auftragnehmer:  </t>
  </si>
  <si>
    <t>Pendelgerät</t>
  </si>
  <si>
    <t>Meßstrecke:</t>
  </si>
  <si>
    <t>Meßfeld, -linie:</t>
  </si>
  <si>
    <t>(Bezeichnung, lfd. Nr.</t>
  </si>
  <si>
    <t>örtliche Lage)</t>
  </si>
  <si>
    <t>Datum, Uhrzeit</t>
  </si>
  <si>
    <t>Wetter</t>
  </si>
  <si>
    <t>sonnig</t>
  </si>
  <si>
    <t>Art der Deckschicht:</t>
  </si>
  <si>
    <t xml:space="preserve">   Mittelwert</t>
  </si>
  <si>
    <t>Oberflächenstruktur:</t>
  </si>
  <si>
    <t>Bemer-
kungen:</t>
  </si>
  <si>
    <t>Bemerkungen</t>
  </si>
  <si>
    <t xml:space="preserve"> 1. Ablesung</t>
  </si>
  <si>
    <t xml:space="preserve"> 2. Ablesung</t>
  </si>
  <si>
    <t xml:space="preserve"> 3. Ablesung</t>
  </si>
  <si>
    <t xml:space="preserve"> 4. Ablesung</t>
  </si>
  <si>
    <t xml:space="preserve"> 5. Ablesung</t>
  </si>
  <si>
    <t xml:space="preserve">  erforder-</t>
  </si>
  <si>
    <t xml:space="preserve">  lichenfalls</t>
  </si>
  <si>
    <t xml:space="preserve">  weitere</t>
  </si>
  <si>
    <t xml:space="preserve">  Ablesun-</t>
  </si>
  <si>
    <t xml:space="preserve">  gen  </t>
  </si>
  <si>
    <t>Ablesungen:</t>
  </si>
  <si>
    <t>Sandfleck [ml]</t>
  </si>
  <si>
    <t>Mittel Ø</t>
  </si>
  <si>
    <t>Ausführender der Messung:</t>
  </si>
  <si>
    <t>Protokollführer:</t>
  </si>
  <si>
    <t>Messbeginn</t>
  </si>
  <si>
    <t>Messende</t>
  </si>
  <si>
    <t>Mittelwert</t>
  </si>
  <si>
    <t>SMA</t>
  </si>
  <si>
    <t>offenporig</t>
  </si>
  <si>
    <t>Bau- Erneuerungsjahr:</t>
  </si>
  <si>
    <t>Temperatur-
korrektur (k)</t>
  </si>
  <si>
    <t>Messergebnis
(Y=Ya+k=)</t>
  </si>
  <si>
    <t>SRT-Wert (Messfeld):</t>
  </si>
  <si>
    <t>SRT Einheiten</t>
  </si>
  <si>
    <t>Grenzwert:</t>
  </si>
  <si>
    <t>Mittel (1. - 5.)
(Messpunkt Ya)</t>
  </si>
  <si>
    <t>Messfeld:</t>
  </si>
  <si>
    <t>2</t>
  </si>
  <si>
    <t>SRT - Pendelgerät</t>
  </si>
  <si>
    <t>Meßpunkt Nr.</t>
  </si>
  <si>
    <t>Auftraggeber:</t>
  </si>
  <si>
    <t>Baumaßname:</t>
  </si>
  <si>
    <r>
      <t xml:space="preserve">Mittel (Messfeld) </t>
    </r>
    <r>
      <rPr>
        <sz val="9"/>
        <rFont val="Arial"/>
        <family val="2"/>
      </rPr>
      <t>[sek.]</t>
    </r>
  </si>
  <si>
    <t>Makrotextur</t>
  </si>
  <si>
    <t>°C (1)</t>
  </si>
  <si>
    <t>°C (2)</t>
  </si>
  <si>
    <t>(1)</t>
  </si>
  <si>
    <t>(2)</t>
  </si>
  <si>
    <t>Gefälle [%]:</t>
  </si>
  <si>
    <t>Leiter d. Messgruppe:</t>
  </si>
  <si>
    <t xml:space="preserve">Längs       
                 </t>
  </si>
  <si>
    <t xml:space="preserve">Quer
</t>
  </si>
  <si>
    <t xml:space="preserve">Längs
             </t>
  </si>
  <si>
    <t>1</t>
  </si>
  <si>
    <r>
      <t xml:space="preserve">Wasser-
temperatur 
</t>
    </r>
    <r>
      <rPr>
        <sz val="7"/>
        <rFont val="Arial"/>
        <family val="2"/>
      </rPr>
      <t>(max. Luftt. ± 15K)</t>
    </r>
  </si>
  <si>
    <t xml:space="preserve">Nr.:
</t>
  </si>
  <si>
    <t xml:space="preserve">letzte: Kalibrierung
</t>
  </si>
  <si>
    <t xml:space="preserve">Eigenüberwachung
</t>
  </si>
  <si>
    <t>Gleitkörper</t>
  </si>
  <si>
    <t xml:space="preserve">gültig bis:
</t>
  </si>
  <si>
    <t>Ausflussmesser</t>
  </si>
  <si>
    <t xml:space="preserve">Nr.:
  </t>
  </si>
  <si>
    <t>Fußring</t>
  </si>
  <si>
    <r>
      <t>Lufttemperatur</t>
    </r>
    <r>
      <rPr>
        <sz val="7"/>
        <rFont val="Arial"/>
        <family val="2"/>
      </rPr>
      <t xml:space="preserve">
(min 5 °C, max 40 °C)</t>
    </r>
  </si>
  <si>
    <t>Fahrbahntemperatur
(min 5 °C, max 40 °C)</t>
  </si>
  <si>
    <t>Temperatur des Gleitkörpers (angenässter Zustand): 5 °C - 40 °C</t>
  </si>
  <si>
    <t>Ø   [mm]</t>
  </si>
  <si>
    <t>MTD [mm]</t>
  </si>
  <si>
    <t xml:space="preserve">    Messbeginn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</si>
</sst>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"/>
    <numFmt numFmtId="171" formatCode="0.000"/>
  </numFmts>
  <fonts count="20" x14ac:knownFonts="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7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vertAlign val="superscript"/>
      <sz val="9"/>
      <name val="Verdana"/>
      <family val="2"/>
    </font>
    <font>
      <b/>
      <sz val="9"/>
      <color indexed="10"/>
      <name val="Arial"/>
      <family val="2"/>
    </font>
    <font>
      <sz val="8"/>
      <name val="Arial"/>
    </font>
    <font>
      <b/>
      <sz val="8"/>
      <name val="Arial"/>
      <family val="2"/>
    </font>
    <font>
      <sz val="10"/>
      <name val="Arial"/>
    </font>
    <font>
      <sz val="10"/>
      <name val="Arial"/>
      <family val="2"/>
    </font>
    <font>
      <b/>
      <sz val="9"/>
      <color indexed="12"/>
      <name val="Arial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color indexed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Protection="0">
      <protection locked="0"/>
    </xf>
  </cellStyleXfs>
  <cellXfs count="295">
    <xf numFmtId="0" fontId="0" fillId="0" borderId="0" xfId="0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1" xfId="0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1" fillId="0" borderId="3" xfId="0" applyFont="1" applyBorder="1" applyProtection="1"/>
    <xf numFmtId="0" fontId="0" fillId="0" borderId="4" xfId="0" applyBorder="1" applyAlignment="1" applyProtection="1">
      <alignment horizontal="center"/>
      <protection locked="0"/>
    </xf>
    <xf numFmtId="0" fontId="1" fillId="0" borderId="5" xfId="0" applyFont="1" applyBorder="1" applyProtection="1"/>
    <xf numFmtId="0" fontId="0" fillId="0" borderId="6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7" xfId="0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49" fontId="0" fillId="0" borderId="7" xfId="0" applyNumberForma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0" fillId="0" borderId="11" xfId="0" applyBorder="1" applyProtection="1"/>
    <xf numFmtId="49" fontId="9" fillId="0" borderId="7" xfId="0" applyNumberFormat="1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171" fontId="7" fillId="0" borderId="7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Protection="1"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170" fontId="3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0" fillId="0" borderId="4" xfId="0" applyFill="1" applyBorder="1" applyAlignment="1" applyProtection="1"/>
    <xf numFmtId="0" fontId="0" fillId="0" borderId="15" xfId="0" applyBorder="1" applyProtection="1"/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49" fontId="0" fillId="0" borderId="19" xfId="0" applyNumberFormat="1" applyBorder="1" applyProtection="1">
      <protection locked="0"/>
    </xf>
    <xf numFmtId="0" fontId="6" fillId="0" borderId="4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170" fontId="14" fillId="0" borderId="0" xfId="0" applyNumberFormat="1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Border="1" applyAlignment="1" applyProtection="1">
      <alignment horizontal="center"/>
    </xf>
    <xf numFmtId="0" fontId="0" fillId="0" borderId="21" xfId="0" applyBorder="1" applyProtection="1"/>
    <xf numFmtId="0" fontId="2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1" fillId="0" borderId="26" xfId="0" applyFont="1" applyBorder="1" applyAlignment="1" applyProtection="1">
      <alignment horizontal="right"/>
      <protection locked="0"/>
    </xf>
    <xf numFmtId="0" fontId="2" fillId="0" borderId="27" xfId="0" applyFont="1" applyBorder="1" applyProtection="1">
      <protection locked="0"/>
    </xf>
    <xf numFmtId="170" fontId="3" fillId="0" borderId="28" xfId="0" applyNumberFormat="1" applyFont="1" applyBorder="1" applyAlignment="1" applyProtection="1">
      <alignment horizontal="center"/>
      <protection locked="0"/>
    </xf>
    <xf numFmtId="170" fontId="3" fillId="0" borderId="5" xfId="0" applyNumberFormat="1" applyFont="1" applyBorder="1" applyAlignment="1" applyProtection="1">
      <alignment horizontal="left"/>
      <protection locked="0"/>
    </xf>
    <xf numFmtId="0" fontId="0" fillId="0" borderId="6" xfId="0" applyBorder="1" applyProtection="1"/>
    <xf numFmtId="170" fontId="3" fillId="0" borderId="6" xfId="0" applyNumberFormat="1" applyFont="1" applyBorder="1" applyAlignment="1" applyProtection="1">
      <alignment horizontal="center"/>
      <protection locked="0"/>
    </xf>
    <xf numFmtId="170" fontId="3" fillId="0" borderId="6" xfId="0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right"/>
      <protection locked="0"/>
    </xf>
    <xf numFmtId="49" fontId="8" fillId="0" borderId="33" xfId="0" applyNumberFormat="1" applyFont="1" applyBorder="1" applyAlignment="1" applyProtection="1">
      <alignment horizontal="center"/>
      <protection locked="0"/>
    </xf>
    <xf numFmtId="49" fontId="8" fillId="0" borderId="34" xfId="0" applyNumberFormat="1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0" fontId="0" fillId="0" borderId="22" xfId="0" applyBorder="1" applyProtection="1"/>
    <xf numFmtId="170" fontId="2" fillId="0" borderId="35" xfId="0" applyNumberFormat="1" applyFont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2" borderId="40" xfId="0" applyFont="1" applyFill="1" applyBorder="1" applyProtection="1">
      <protection locked="0"/>
    </xf>
    <xf numFmtId="0" fontId="2" fillId="2" borderId="41" xfId="0" applyFont="1" applyFill="1" applyBorder="1" applyProtection="1">
      <protection locked="0"/>
    </xf>
    <xf numFmtId="170" fontId="3" fillId="2" borderId="42" xfId="0" applyNumberFormat="1" applyFont="1" applyFill="1" applyBorder="1" applyAlignment="1" applyProtection="1">
      <alignment horizontal="center"/>
      <protection locked="0"/>
    </xf>
    <xf numFmtId="170" fontId="3" fillId="2" borderId="43" xfId="0" applyNumberFormat="1" applyFont="1" applyFill="1" applyBorder="1" applyAlignment="1" applyProtection="1">
      <alignment horizontal="center"/>
      <protection locked="0"/>
    </xf>
    <xf numFmtId="170" fontId="3" fillId="2" borderId="44" xfId="0" applyNumberFormat="1" applyFont="1" applyFill="1" applyBorder="1" applyAlignment="1" applyProtection="1">
      <alignment horizontal="center"/>
      <protection locked="0"/>
    </xf>
    <xf numFmtId="170" fontId="3" fillId="2" borderId="45" xfId="0" applyNumberFormat="1" applyFont="1" applyFill="1" applyBorder="1" applyAlignment="1" applyProtection="1">
      <alignment horizontal="center"/>
      <protection locked="0"/>
    </xf>
    <xf numFmtId="1" fontId="3" fillId="2" borderId="38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170" fontId="2" fillId="2" borderId="46" xfId="0" applyNumberFormat="1" applyFont="1" applyFill="1" applyBorder="1" applyAlignment="1" applyProtection="1">
      <alignment horizontal="center"/>
      <protection locked="0"/>
    </xf>
    <xf numFmtId="170" fontId="2" fillId="2" borderId="47" xfId="0" applyNumberFormat="1" applyFont="1" applyFill="1" applyBorder="1" applyAlignment="1" applyProtection="1">
      <alignment horizontal="center"/>
      <protection locked="0"/>
    </xf>
    <xf numFmtId="170" fontId="2" fillId="2" borderId="48" xfId="0" applyNumberFormat="1" applyFont="1" applyFill="1" applyBorder="1" applyAlignment="1" applyProtection="1">
      <alignment horizontal="center"/>
      <protection locked="0"/>
    </xf>
    <xf numFmtId="170" fontId="2" fillId="2" borderId="47" xfId="0" applyNumberFormat="1" applyFont="1" applyFill="1" applyBorder="1" applyAlignment="1" applyProtection="1">
      <alignment horizontal="left"/>
      <protection locked="0"/>
    </xf>
    <xf numFmtId="170" fontId="2" fillId="2" borderId="30" xfId="0" applyNumberFormat="1" applyFont="1" applyFill="1" applyBorder="1" applyAlignment="1" applyProtection="1">
      <alignment horizontal="left"/>
      <protection locked="0"/>
    </xf>
    <xf numFmtId="0" fontId="2" fillId="2" borderId="49" xfId="0" applyFont="1" applyFill="1" applyBorder="1" applyAlignment="1" applyProtection="1">
      <alignment horizontal="left"/>
      <protection locked="0"/>
    </xf>
    <xf numFmtId="0" fontId="2" fillId="2" borderId="39" xfId="0" applyFont="1" applyFill="1" applyBorder="1" applyAlignment="1" applyProtection="1">
      <alignment horizontal="left"/>
      <protection locked="0"/>
    </xf>
    <xf numFmtId="170" fontId="3" fillId="2" borderId="50" xfId="0" applyNumberFormat="1" applyFont="1" applyFill="1" applyBorder="1" applyAlignment="1" applyProtection="1">
      <alignment horizontal="center"/>
      <protection locked="0"/>
    </xf>
    <xf numFmtId="170" fontId="3" fillId="2" borderId="51" xfId="0" applyNumberFormat="1" applyFont="1" applyFill="1" applyBorder="1" applyAlignment="1" applyProtection="1">
      <alignment horizontal="center"/>
      <protection locked="0"/>
    </xf>
    <xf numFmtId="0" fontId="15" fillId="0" borderId="31" xfId="0" applyFont="1" applyBorder="1" applyProtection="1"/>
    <xf numFmtId="0" fontId="0" fillId="0" borderId="32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49" fontId="0" fillId="0" borderId="0" xfId="0" applyNumberFormat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53" xfId="0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49" fontId="0" fillId="0" borderId="10" xfId="0" applyNumberForma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170" fontId="3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16" fillId="0" borderId="0" xfId="0" applyNumberFormat="1" applyFont="1" applyBorder="1" applyAlignment="1" applyProtection="1">
      <alignment horizontal="center"/>
      <protection locked="0"/>
    </xf>
    <xf numFmtId="170" fontId="11" fillId="0" borderId="6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1" fillId="2" borderId="31" xfId="0" applyFont="1" applyFill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8" xfId="0" applyBorder="1" applyProtection="1"/>
    <xf numFmtId="0" fontId="1" fillId="2" borderId="35" xfId="0" applyFont="1" applyFill="1" applyBorder="1" applyAlignment="1" applyProtection="1">
      <alignment horizontal="center" wrapText="1"/>
      <protection locked="0"/>
    </xf>
    <xf numFmtId="0" fontId="0" fillId="0" borderId="25" xfId="0" applyBorder="1" applyProtection="1"/>
    <xf numFmtId="0" fontId="0" fillId="0" borderId="1" xfId="0" applyBorder="1" applyProtection="1"/>
    <xf numFmtId="0" fontId="3" fillId="0" borderId="2" xfId="0" applyFont="1" applyBorder="1" applyProtection="1"/>
    <xf numFmtId="0" fontId="1" fillId="0" borderId="0" xfId="0" applyFont="1" applyBorder="1" applyAlignment="1" applyProtection="1">
      <alignment horizontal="left"/>
      <protection locked="0"/>
    </xf>
    <xf numFmtId="1" fontId="3" fillId="2" borderId="39" xfId="0" applyNumberFormat="1" applyFont="1" applyFill="1" applyBorder="1" applyAlignment="1" applyProtection="1">
      <alignment horizontal="center"/>
      <protection locked="0"/>
    </xf>
    <xf numFmtId="1" fontId="3" fillId="2" borderId="40" xfId="0" applyNumberFormat="1" applyFont="1" applyFill="1" applyBorder="1" applyAlignment="1" applyProtection="1">
      <alignment horizontal="center"/>
      <protection locked="0"/>
    </xf>
    <xf numFmtId="170" fontId="2" fillId="0" borderId="0" xfId="0" applyNumberFormat="1" applyFont="1" applyBorder="1" applyAlignment="1" applyProtection="1">
      <alignment horizontal="center"/>
      <protection locked="0"/>
    </xf>
    <xf numFmtId="170" fontId="2" fillId="0" borderId="1" xfId="0" applyNumberFormat="1" applyFont="1" applyBorder="1" applyAlignment="1" applyProtection="1">
      <alignment horizontal="center"/>
      <protection locked="0"/>
    </xf>
    <xf numFmtId="170" fontId="16" fillId="0" borderId="54" xfId="0" applyNumberFormat="1" applyFont="1" applyBorder="1" applyAlignment="1" applyProtection="1">
      <alignment horizontal="center"/>
    </xf>
    <xf numFmtId="170" fontId="2" fillId="0" borderId="40" xfId="0" applyNumberFormat="1" applyFont="1" applyBorder="1" applyAlignment="1" applyProtection="1">
      <alignment horizontal="center"/>
    </xf>
    <xf numFmtId="170" fontId="2" fillId="0" borderId="38" xfId="0" applyNumberFormat="1" applyFont="1" applyBorder="1" applyAlignment="1" applyProtection="1">
      <alignment horizontal="center"/>
    </xf>
    <xf numFmtId="170" fontId="3" fillId="0" borderId="31" xfId="0" applyNumberFormat="1" applyFont="1" applyBorder="1" applyAlignment="1" applyProtection="1">
      <alignment horizontal="center"/>
    </xf>
    <xf numFmtId="170" fontId="16" fillId="0" borderId="38" xfId="0" applyNumberFormat="1" applyFont="1" applyBorder="1" applyAlignment="1" applyProtection="1">
      <alignment horizontal="center"/>
    </xf>
    <xf numFmtId="1" fontId="15" fillId="0" borderId="0" xfId="0" applyNumberFormat="1" applyFont="1" applyBorder="1" applyAlignment="1" applyProtection="1">
      <alignment horizontal="center"/>
      <protection locked="0"/>
    </xf>
    <xf numFmtId="170" fontId="2" fillId="0" borderId="31" xfId="0" applyNumberFormat="1" applyFont="1" applyBorder="1" applyAlignment="1" applyProtection="1">
      <alignment horizontal="center"/>
    </xf>
    <xf numFmtId="170" fontId="2" fillId="0" borderId="39" xfId="0" applyNumberFormat="1" applyFont="1" applyBorder="1" applyAlignment="1" applyProtection="1">
      <alignment horizontal="center"/>
    </xf>
    <xf numFmtId="170" fontId="16" fillId="0" borderId="39" xfId="0" applyNumberFormat="1" applyFont="1" applyBorder="1" applyAlignment="1" applyProtection="1">
      <alignment horizontal="center"/>
    </xf>
    <xf numFmtId="170" fontId="16" fillId="0" borderId="31" xfId="0" applyNumberFormat="1" applyFont="1" applyBorder="1" applyAlignment="1" applyProtection="1">
      <alignment horizontal="center"/>
    </xf>
    <xf numFmtId="1" fontId="11" fillId="3" borderId="45" xfId="0" applyNumberFormat="1" applyFont="1" applyFill="1" applyBorder="1" applyAlignment="1" applyProtection="1">
      <alignment horizontal="center"/>
    </xf>
    <xf numFmtId="1" fontId="16" fillId="3" borderId="1" xfId="0" applyNumberFormat="1" applyFont="1" applyFill="1" applyBorder="1" applyAlignment="1" applyProtection="1">
      <alignment horizontal="center"/>
    </xf>
    <xf numFmtId="170" fontId="11" fillId="3" borderId="55" xfId="0" applyNumberFormat="1" applyFont="1" applyFill="1" applyBorder="1" applyAlignment="1" applyProtection="1">
      <alignment horizontal="center"/>
    </xf>
    <xf numFmtId="1" fontId="3" fillId="3" borderId="28" xfId="0" applyNumberFormat="1" applyFont="1" applyFill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49" fontId="0" fillId="0" borderId="13" xfId="0" applyNumberForma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55" xfId="0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6" fontId="3" fillId="2" borderId="7" xfId="0" applyNumberFormat="1" applyFont="1" applyFill="1" applyBorder="1" applyAlignment="1" applyProtection="1">
      <alignment horizontal="left"/>
      <protection locked="0"/>
    </xf>
    <xf numFmtId="16" fontId="3" fillId="2" borderId="8" xfId="0" applyNumberFormat="1" applyFont="1" applyFill="1" applyBorder="1" applyAlignment="1" applyProtection="1">
      <alignment horizontal="left"/>
      <protection locked="0"/>
    </xf>
    <xf numFmtId="49" fontId="3" fillId="2" borderId="7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Protection="1">
      <protection locked="0"/>
    </xf>
    <xf numFmtId="49" fontId="2" fillId="0" borderId="31" xfId="0" applyNumberFormat="1" applyFont="1" applyBorder="1" applyAlignment="1" applyProtection="1">
      <alignment horizontal="right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170" fontId="8" fillId="2" borderId="36" xfId="0" applyNumberFormat="1" applyFont="1" applyFill="1" applyBorder="1" applyAlignment="1" applyProtection="1">
      <alignment horizontal="center"/>
      <protection locked="0"/>
    </xf>
    <xf numFmtId="170" fontId="8" fillId="2" borderId="37" xfId="0" applyNumberFormat="1" applyFont="1" applyFill="1" applyBorder="1" applyAlignment="1" applyProtection="1">
      <alignment horizontal="center"/>
      <protection locked="0"/>
    </xf>
    <xf numFmtId="170" fontId="8" fillId="2" borderId="57" xfId="0" applyNumberFormat="1" applyFont="1" applyFill="1" applyBorder="1" applyAlignment="1" applyProtection="1">
      <alignment horizontal="center"/>
      <protection locked="0"/>
    </xf>
    <xf numFmtId="170" fontId="8" fillId="2" borderId="32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1" fontId="11" fillId="3" borderId="54" xfId="0" applyNumberFormat="1" applyFont="1" applyFill="1" applyBorder="1" applyAlignment="1" applyProtection="1">
      <alignment horizontal="center"/>
    </xf>
    <xf numFmtId="1" fontId="11" fillId="3" borderId="54" xfId="0" applyNumberFormat="1" applyFont="1" applyFill="1" applyBorder="1" applyProtection="1"/>
    <xf numFmtId="0" fontId="2" fillId="0" borderId="5" xfId="0" applyFont="1" applyFill="1" applyBorder="1" applyAlignment="1" applyProtection="1">
      <alignment horizontal="left"/>
    </xf>
    <xf numFmtId="0" fontId="5" fillId="2" borderId="4" xfId="0" applyFont="1" applyFill="1" applyBorder="1" applyProtection="1">
      <protection locked="0"/>
    </xf>
    <xf numFmtId="49" fontId="5" fillId="2" borderId="6" xfId="0" applyNumberFormat="1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1" fillId="2" borderId="60" xfId="0" applyFont="1" applyFill="1" applyBorder="1" applyAlignment="1" applyProtection="1">
      <alignment horizontal="center" wrapText="1"/>
      <protection locked="0"/>
    </xf>
    <xf numFmtId="0" fontId="1" fillId="2" borderId="38" xfId="0" applyFont="1" applyFill="1" applyBorder="1" applyAlignment="1" applyProtection="1">
      <alignment horizontal="center" wrapText="1"/>
      <protection locked="0"/>
    </xf>
    <xf numFmtId="170" fontId="8" fillId="2" borderId="39" xfId="0" applyNumberFormat="1" applyFont="1" applyFill="1" applyBorder="1" applyAlignment="1" applyProtection="1">
      <alignment horizontal="center"/>
      <protection locked="0"/>
    </xf>
    <xf numFmtId="170" fontId="8" fillId="2" borderId="54" xfId="0" applyNumberFormat="1" applyFont="1" applyFill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171" fontId="18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Protection="1"/>
    <xf numFmtId="0" fontId="0" fillId="2" borderId="4" xfId="0" applyFill="1" applyBorder="1" applyProtection="1">
      <protection locked="0"/>
    </xf>
    <xf numFmtId="0" fontId="0" fillId="2" borderId="16" xfId="0" applyFill="1" applyBorder="1" applyProtection="1"/>
    <xf numFmtId="170" fontId="19" fillId="0" borderId="62" xfId="0" applyNumberFormat="1" applyFont="1" applyBorder="1" applyAlignment="1" applyProtection="1">
      <alignment horizontal="center"/>
    </xf>
    <xf numFmtId="0" fontId="1" fillId="0" borderId="63" xfId="0" applyFont="1" applyFill="1" applyBorder="1" applyProtection="1"/>
    <xf numFmtId="0" fontId="6" fillId="0" borderId="64" xfId="0" applyFont="1" applyFill="1" applyBorder="1" applyProtection="1">
      <protection locked="0"/>
    </xf>
    <xf numFmtId="0" fontId="1" fillId="0" borderId="34" xfId="0" applyFont="1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1" fillId="0" borderId="65" xfId="0" applyFont="1" applyFill="1" applyBorder="1" applyProtection="1"/>
    <xf numFmtId="0" fontId="6" fillId="0" borderId="66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2" borderId="67" xfId="0" applyFont="1" applyFill="1" applyBorder="1" applyAlignment="1" applyProtection="1">
      <alignment wrapText="1"/>
      <protection locked="0"/>
    </xf>
    <xf numFmtId="0" fontId="1" fillId="2" borderId="68" xfId="0" applyFont="1" applyFill="1" applyBorder="1" applyAlignment="1" applyProtection="1">
      <alignment wrapText="1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 wrapText="1"/>
      <protection locked="0"/>
    </xf>
    <xf numFmtId="0" fontId="4" fillId="0" borderId="29" xfId="0" applyFont="1" applyFill="1" applyBorder="1" applyAlignment="1" applyProtection="1">
      <alignment horizontal="center" wrapText="1"/>
      <protection locked="0"/>
    </xf>
    <xf numFmtId="0" fontId="4" fillId="0" borderId="35" xfId="0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49" fontId="17" fillId="2" borderId="23" xfId="0" applyNumberFormat="1" applyFont="1" applyFill="1" applyBorder="1" applyAlignment="1" applyProtection="1">
      <alignment horizontal="center"/>
      <protection locked="0"/>
    </xf>
    <xf numFmtId="49" fontId="17" fillId="2" borderId="24" xfId="0" applyNumberFormat="1" applyFont="1" applyFill="1" applyBorder="1" applyAlignment="1" applyProtection="1">
      <alignment horizontal="center"/>
      <protection locked="0"/>
    </xf>
    <xf numFmtId="49" fontId="17" fillId="2" borderId="25" xfId="0" applyNumberFormat="1" applyFont="1" applyFill="1" applyBorder="1" applyAlignment="1" applyProtection="1">
      <alignment horizontal="center"/>
      <protection locked="0"/>
    </xf>
    <xf numFmtId="49" fontId="2" fillId="2" borderId="41" xfId="0" applyNumberFormat="1" applyFont="1" applyFill="1" applyBorder="1" applyAlignment="1" applyProtection="1">
      <alignment horizontal="center"/>
      <protection locked="0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49" fontId="2" fillId="2" borderId="78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52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171" fontId="8" fillId="0" borderId="56" xfId="0" applyNumberFormat="1" applyFont="1" applyBorder="1" applyAlignment="1" applyProtection="1">
      <alignment horizontal="left" vertical="center"/>
      <protection locked="0"/>
    </xf>
    <xf numFmtId="171" fontId="8" fillId="0" borderId="35" xfId="0" applyNumberFormat="1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protection locked="0"/>
    </xf>
    <xf numFmtId="0" fontId="1" fillId="0" borderId="76" xfId="0" applyFont="1" applyBorder="1" applyAlignment="1" applyProtection="1">
      <protection locked="0"/>
    </xf>
    <xf numFmtId="170" fontId="2" fillId="2" borderId="23" xfId="0" applyNumberFormat="1" applyFont="1" applyFill="1" applyBorder="1" applyAlignment="1" applyProtection="1">
      <alignment horizontal="center"/>
      <protection locked="0"/>
    </xf>
    <xf numFmtId="170" fontId="2" fillId="2" borderId="32" xfId="0" applyNumberFormat="1" applyFont="1" applyFill="1" applyBorder="1" applyAlignment="1" applyProtection="1">
      <alignment horizontal="center"/>
      <protection locked="0"/>
    </xf>
    <xf numFmtId="0" fontId="1" fillId="0" borderId="77" xfId="0" applyFont="1" applyBorder="1" applyAlignment="1" applyProtection="1">
      <alignment horizontal="center"/>
      <protection locked="0"/>
    </xf>
    <xf numFmtId="0" fontId="1" fillId="0" borderId="76" xfId="0" applyFont="1" applyBorder="1" applyAlignment="1" applyProtection="1">
      <alignment horizontal="center"/>
      <protection locked="0"/>
    </xf>
    <xf numFmtId="170" fontId="2" fillId="2" borderId="74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2" fillId="0" borderId="56" xfId="0" applyFont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  <protection locked="0"/>
    </xf>
    <xf numFmtId="49" fontId="17" fillId="2" borderId="3" xfId="0" applyNumberFormat="1" applyFont="1" applyFill="1" applyBorder="1" applyAlignment="1" applyProtection="1">
      <alignment horizontal="center"/>
      <protection locked="0"/>
    </xf>
    <xf numFmtId="49" fontId="17" fillId="2" borderId="4" xfId="0" applyNumberFormat="1" applyFont="1" applyFill="1" applyBorder="1" applyAlignment="1" applyProtection="1">
      <alignment horizontal="center"/>
      <protection locked="0"/>
    </xf>
    <xf numFmtId="49" fontId="17" fillId="2" borderId="16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75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center" vertical="center" textRotation="90"/>
    </xf>
    <xf numFmtId="0" fontId="3" fillId="0" borderId="9" xfId="0" applyFont="1" applyBorder="1" applyAlignment="1" applyProtection="1">
      <alignment horizontal="center" vertical="center" textRotation="90"/>
    </xf>
    <xf numFmtId="0" fontId="3" fillId="0" borderId="10" xfId="0" applyFont="1" applyBorder="1" applyAlignment="1" applyProtection="1">
      <alignment horizontal="center" vertical="center" textRotation="90"/>
    </xf>
    <xf numFmtId="0" fontId="14" fillId="0" borderId="0" xfId="0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left" wrapText="1"/>
    </xf>
    <xf numFmtId="0" fontId="6" fillId="0" borderId="29" xfId="0" applyFont="1" applyBorder="1" applyAlignment="1" applyProtection="1">
      <alignment horizontal="left" wrapText="1"/>
    </xf>
    <xf numFmtId="0" fontId="6" fillId="0" borderId="73" xfId="0" applyFont="1" applyBorder="1" applyAlignment="1" applyProtection="1">
      <alignment horizontal="left" wrapText="1"/>
    </xf>
    <xf numFmtId="0" fontId="6" fillId="0" borderId="30" xfId="0" applyFont="1" applyBorder="1" applyAlignment="1" applyProtection="1">
      <alignment horizontal="left" wrapText="1"/>
    </xf>
    <xf numFmtId="0" fontId="13" fillId="0" borderId="13" xfId="0" applyFont="1" applyBorder="1" applyAlignment="1" applyProtection="1">
      <alignment horizontal="left" wrapText="1"/>
    </xf>
    <xf numFmtId="0" fontId="13" fillId="0" borderId="15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0" fontId="13" fillId="0" borderId="16" xfId="0" applyFont="1" applyBorder="1" applyAlignment="1" applyProtection="1">
      <alignment horizontal="left"/>
    </xf>
    <xf numFmtId="171" fontId="7" fillId="0" borderId="5" xfId="0" applyNumberFormat="1" applyFont="1" applyBorder="1" applyAlignment="1" applyProtection="1">
      <alignment horizontal="left" vertical="center" wrapText="1"/>
      <protection locked="0"/>
    </xf>
    <xf numFmtId="171" fontId="7" fillId="0" borderId="55" xfId="0" applyNumberFormat="1" applyFont="1" applyBorder="1" applyAlignment="1" applyProtection="1">
      <alignment horizontal="left" vertical="center" wrapText="1"/>
      <protection locked="0"/>
    </xf>
    <xf numFmtId="171" fontId="7" fillId="0" borderId="55" xfId="0" applyNumberFormat="1" applyFont="1" applyBorder="1" applyAlignment="1" applyProtection="1">
      <alignment horizontal="left" vertical="center"/>
      <protection locked="0"/>
    </xf>
    <xf numFmtId="49" fontId="2" fillId="2" borderId="56" xfId="0" applyNumberFormat="1" applyFont="1" applyFill="1" applyBorder="1" applyAlignment="1" applyProtection="1">
      <alignment horizontal="center"/>
      <protection locked="0"/>
    </xf>
    <xf numFmtId="49" fontId="2" fillId="2" borderId="29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2" borderId="67" xfId="0" applyFont="1" applyFill="1" applyBorder="1" applyAlignment="1" applyProtection="1">
      <alignment horizontal="left" wrapText="1"/>
      <protection locked="0"/>
    </xf>
    <xf numFmtId="0" fontId="1" fillId="2" borderId="64" xfId="0" applyFont="1" applyFill="1" applyBorder="1" applyAlignment="1" applyProtection="1">
      <alignment horizontal="left" wrapText="1"/>
      <protection locked="0"/>
    </xf>
    <xf numFmtId="0" fontId="1" fillId="2" borderId="68" xfId="0" applyFont="1" applyFill="1" applyBorder="1" applyAlignment="1" applyProtection="1">
      <alignment horizontal="left" wrapText="1"/>
      <protection locked="0"/>
    </xf>
    <xf numFmtId="0" fontId="1" fillId="2" borderId="66" xfId="0" applyFont="1" applyFill="1" applyBorder="1" applyAlignment="1" applyProtection="1">
      <alignment horizontal="left" wrapText="1"/>
      <protection locked="0"/>
    </xf>
    <xf numFmtId="0" fontId="2" fillId="2" borderId="73" xfId="0" applyFont="1" applyFill="1" applyBorder="1" applyAlignment="1" applyProtection="1">
      <alignment horizontal="center" wrapText="1"/>
      <protection locked="0"/>
    </xf>
    <xf numFmtId="0" fontId="2" fillId="2" borderId="47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6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1" fillId="2" borderId="67" xfId="0" applyFont="1" applyFill="1" applyBorder="1" applyAlignment="1" applyProtection="1">
      <alignment horizontal="center" wrapText="1"/>
      <protection locked="0"/>
    </xf>
    <xf numFmtId="0" fontId="1" fillId="2" borderId="72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1" fillId="2" borderId="36" xfId="0" applyFont="1" applyFill="1" applyBorder="1" applyAlignment="1" applyProtection="1">
      <alignment horizontal="left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2" borderId="68" xfId="0" applyFont="1" applyFill="1" applyBorder="1" applyAlignment="1" applyProtection="1">
      <alignment horizontal="center" wrapText="1"/>
      <protection locked="0"/>
    </xf>
    <xf numFmtId="0" fontId="1" fillId="2" borderId="71" xfId="0" applyFont="1" applyFill="1" applyBorder="1" applyAlignment="1" applyProtection="1">
      <alignment horizontal="center" wrapText="1"/>
      <protection locked="0"/>
    </xf>
    <xf numFmtId="0" fontId="1" fillId="2" borderId="69" xfId="0" applyFont="1" applyFill="1" applyBorder="1" applyAlignment="1" applyProtection="1">
      <alignment horizontal="left" wrapText="1"/>
      <protection locked="0"/>
    </xf>
    <xf numFmtId="0" fontId="1" fillId="2" borderId="70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390525</xdr:colOff>
      <xdr:row>0</xdr:row>
      <xdr:rowOff>0</xdr:rowOff>
    </xdr:from>
    <xdr:to>
      <xdr:col>19</xdr:col>
      <xdr:colOff>19050</xdr:colOff>
      <xdr:row>9</xdr:row>
      <xdr:rowOff>28575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686550" y="0"/>
          <a:ext cx="1866900" cy="2190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Grau hinterlegte Zellen sind Eingabezellen.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Alle anderen Werte werden automatisch berechnet!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Ergebnisse werden in den gelb hinterlegten Zellen angezeigt.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Die linken Spalten der Tabelle geben ein Beispiel.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selection activeCell="C13" sqref="C13:D13"/>
    </sheetView>
  </sheetViews>
  <sheetFormatPr baseColWidth="10" defaultColWidth="12" defaultRowHeight="12.75" x14ac:dyDescent="0.2"/>
  <cols>
    <col min="1" max="1" width="2.42578125" customWidth="1"/>
    <col min="2" max="2" width="10.42578125" customWidth="1"/>
    <col min="3" max="6" width="6.85546875" customWidth="1"/>
    <col min="7" max="7" width="7.28515625" customWidth="1"/>
    <col min="8" max="10" width="6.85546875" customWidth="1"/>
    <col min="11" max="14" width="6.5703125" customWidth="1"/>
    <col min="15" max="20" width="6.7109375" customWidth="1"/>
  </cols>
  <sheetData>
    <row r="1" spans="1:20" ht="15.95" customHeight="1" x14ac:dyDescent="0.2">
      <c r="A1" s="129" t="s">
        <v>0</v>
      </c>
      <c r="B1" s="11"/>
      <c r="C1" s="11"/>
      <c r="D1" s="11"/>
      <c r="E1" s="11"/>
      <c r="F1" s="11"/>
      <c r="G1" s="13"/>
      <c r="H1" s="4" t="s">
        <v>1</v>
      </c>
      <c r="I1" s="162"/>
      <c r="J1" s="163"/>
      <c r="K1" s="4" t="s">
        <v>2</v>
      </c>
      <c r="L1" s="164"/>
      <c r="M1" s="14"/>
      <c r="N1" s="125"/>
    </row>
    <row r="2" spans="1:20" ht="15.95" customHeight="1" thickBot="1" x14ac:dyDescent="0.25">
      <c r="A2" s="6" t="s">
        <v>48</v>
      </c>
      <c r="B2" s="7"/>
      <c r="C2" s="179"/>
      <c r="D2" s="160"/>
      <c r="E2" s="160"/>
      <c r="F2" s="160"/>
      <c r="G2" s="161"/>
      <c r="H2" s="235" t="s">
        <v>3</v>
      </c>
      <c r="I2" s="236"/>
      <c r="J2" s="237"/>
      <c r="K2" s="190"/>
      <c r="L2" s="190"/>
      <c r="M2" s="190"/>
      <c r="N2" s="191"/>
    </row>
    <row r="3" spans="1:20" ht="15.95" customHeight="1" thickBot="1" x14ac:dyDescent="0.25">
      <c r="A3" s="8" t="s">
        <v>49</v>
      </c>
      <c r="B3" s="9"/>
      <c r="C3" s="180"/>
      <c r="D3" s="181"/>
      <c r="E3" s="182"/>
      <c r="F3" s="182"/>
      <c r="G3" s="181"/>
      <c r="H3" s="268" t="s">
        <v>37</v>
      </c>
      <c r="I3" s="269"/>
      <c r="J3" s="269"/>
      <c r="K3" s="109"/>
      <c r="L3" s="109"/>
      <c r="M3" s="110"/>
      <c r="N3" s="39"/>
    </row>
    <row r="4" spans="1:20" ht="21.95" customHeight="1" x14ac:dyDescent="0.2">
      <c r="A4" s="193" t="s">
        <v>4</v>
      </c>
      <c r="B4" s="194"/>
      <c r="C4" s="206" t="s">
        <v>63</v>
      </c>
      <c r="D4" s="283" t="s">
        <v>64</v>
      </c>
      <c r="E4" s="284"/>
      <c r="F4" s="270" t="s">
        <v>65</v>
      </c>
      <c r="G4" s="271"/>
      <c r="H4" s="195" t="s">
        <v>5</v>
      </c>
      <c r="I4" s="196"/>
      <c r="J4" s="196"/>
      <c r="K4" s="210">
        <v>1</v>
      </c>
      <c r="L4" s="211"/>
      <c r="M4" s="211"/>
      <c r="N4" s="212"/>
    </row>
    <row r="5" spans="1:20" ht="21.95" customHeight="1" x14ac:dyDescent="0.2">
      <c r="A5" s="285" t="s">
        <v>66</v>
      </c>
      <c r="B5" s="286"/>
      <c r="C5" s="153"/>
      <c r="D5" s="287" t="s">
        <v>67</v>
      </c>
      <c r="E5" s="288"/>
      <c r="F5" s="289"/>
      <c r="G5" s="290"/>
      <c r="H5" s="197" t="s">
        <v>6</v>
      </c>
      <c r="I5" s="198"/>
      <c r="J5" s="199"/>
      <c r="K5" s="215">
        <v>1</v>
      </c>
      <c r="L5" s="216"/>
      <c r="M5" s="208">
        <v>2</v>
      </c>
      <c r="N5" s="209"/>
    </row>
    <row r="6" spans="1:20" ht="21.95" customHeight="1" x14ac:dyDescent="0.2">
      <c r="A6" s="200" t="s">
        <v>68</v>
      </c>
      <c r="B6" s="201"/>
      <c r="C6" s="207" t="s">
        <v>69</v>
      </c>
      <c r="D6" s="291" t="s">
        <v>64</v>
      </c>
      <c r="E6" s="292"/>
      <c r="F6" s="272" t="s">
        <v>65</v>
      </c>
      <c r="G6" s="273"/>
      <c r="H6" s="202" t="s">
        <v>7</v>
      </c>
      <c r="I6" s="203"/>
      <c r="J6" s="204"/>
      <c r="K6" s="274"/>
      <c r="L6" s="275"/>
      <c r="M6" s="220"/>
      <c r="N6" s="221"/>
    </row>
    <row r="7" spans="1:20" ht="21.95" customHeight="1" x14ac:dyDescent="0.2">
      <c r="A7" s="285" t="s">
        <v>70</v>
      </c>
      <c r="B7" s="286"/>
      <c r="C7" s="153"/>
      <c r="D7" s="293" t="s">
        <v>67</v>
      </c>
      <c r="E7" s="294"/>
      <c r="F7" s="289"/>
      <c r="G7" s="290"/>
      <c r="H7" s="205" t="s">
        <v>8</v>
      </c>
      <c r="I7" s="203"/>
      <c r="J7" s="204"/>
      <c r="K7" s="276"/>
      <c r="L7" s="277"/>
      <c r="M7" s="222"/>
      <c r="N7" s="223"/>
    </row>
    <row r="8" spans="1:20" ht="14.1" customHeight="1" x14ac:dyDescent="0.2">
      <c r="A8" s="189" t="s">
        <v>9</v>
      </c>
      <c r="B8" s="32"/>
      <c r="C8" s="265"/>
      <c r="D8" s="266"/>
      <c r="E8" s="266"/>
      <c r="F8" s="266"/>
      <c r="G8" s="13"/>
      <c r="H8" s="4"/>
      <c r="I8" s="11"/>
      <c r="J8" s="13"/>
      <c r="K8" s="278"/>
      <c r="L8" s="279"/>
      <c r="M8" s="224"/>
      <c r="N8" s="225"/>
    </row>
    <row r="9" spans="1:20" ht="22.5" customHeight="1" x14ac:dyDescent="0.2">
      <c r="A9" s="189" t="s">
        <v>10</v>
      </c>
      <c r="B9" s="32"/>
      <c r="C9" s="165" t="s">
        <v>11</v>
      </c>
      <c r="D9" s="166" t="s">
        <v>54</v>
      </c>
      <c r="E9" s="23"/>
      <c r="F9" s="166" t="s">
        <v>55</v>
      </c>
      <c r="G9" s="3"/>
      <c r="H9" s="4" t="s">
        <v>56</v>
      </c>
      <c r="I9" s="11"/>
      <c r="J9" s="13"/>
      <c r="K9" s="183" t="s">
        <v>58</v>
      </c>
      <c r="L9" s="123" t="s">
        <v>59</v>
      </c>
      <c r="M9" s="184" t="s">
        <v>60</v>
      </c>
      <c r="N9" s="126" t="s">
        <v>59</v>
      </c>
    </row>
    <row r="10" spans="1:20" ht="20.100000000000001" customHeight="1" x14ac:dyDescent="0.2">
      <c r="A10" s="254" t="s">
        <v>71</v>
      </c>
      <c r="B10" s="255"/>
      <c r="C10" s="82">
        <v>10</v>
      </c>
      <c r="D10" s="66" t="s">
        <v>52</v>
      </c>
      <c r="E10" s="82"/>
      <c r="F10" s="68" t="s">
        <v>53</v>
      </c>
      <c r="G10" s="55"/>
      <c r="H10" s="12" t="s">
        <v>12</v>
      </c>
      <c r="I10" s="15"/>
      <c r="J10" s="16"/>
      <c r="K10" s="167" t="s">
        <v>35</v>
      </c>
      <c r="L10" s="100"/>
      <c r="M10" s="111"/>
      <c r="N10" s="13"/>
    </row>
    <row r="11" spans="1:20" ht="20.100000000000001" customHeight="1" thickBot="1" x14ac:dyDescent="0.25">
      <c r="A11" s="256" t="s">
        <v>72</v>
      </c>
      <c r="B11" s="257"/>
      <c r="C11" s="83">
        <v>11</v>
      </c>
      <c r="D11" s="67" t="s">
        <v>52</v>
      </c>
      <c r="E11" s="83"/>
      <c r="F11" s="69" t="s">
        <v>53</v>
      </c>
      <c r="G11" s="60"/>
      <c r="H11" s="56" t="s">
        <v>14</v>
      </c>
      <c r="I11" s="57"/>
      <c r="J11" s="58"/>
      <c r="K11" s="168" t="s">
        <v>36</v>
      </c>
      <c r="L11" s="101"/>
      <c r="M11" s="112"/>
      <c r="N11" s="155"/>
    </row>
    <row r="12" spans="1:20" ht="15.95" customHeight="1" x14ac:dyDescent="0.2">
      <c r="A12" s="258" t="s">
        <v>62</v>
      </c>
      <c r="B12" s="259"/>
      <c r="C12" s="228" t="s">
        <v>76</v>
      </c>
      <c r="D12" s="229"/>
      <c r="E12" s="232" t="s">
        <v>33</v>
      </c>
      <c r="F12" s="233"/>
      <c r="G12" s="59" t="s">
        <v>13</v>
      </c>
      <c r="H12" s="102" t="s">
        <v>76</v>
      </c>
      <c r="I12" s="103"/>
      <c r="J12" s="104" t="s">
        <v>33</v>
      </c>
      <c r="K12" s="105"/>
      <c r="L12" s="59" t="s">
        <v>13</v>
      </c>
      <c r="M12" s="11"/>
      <c r="N12" s="156"/>
    </row>
    <row r="13" spans="1:20" ht="17.25" customHeight="1" thickBot="1" x14ac:dyDescent="0.25">
      <c r="A13" s="260"/>
      <c r="B13" s="261"/>
      <c r="C13" s="230"/>
      <c r="D13" s="231"/>
      <c r="E13" s="234"/>
      <c r="F13" s="231"/>
      <c r="G13" s="135" t="e">
        <f>ROUND(AVERAGE(C13:E13),0)</f>
        <v>#DIV/0!</v>
      </c>
      <c r="H13" s="230"/>
      <c r="I13" s="231"/>
      <c r="J13" s="234"/>
      <c r="K13" s="231"/>
      <c r="L13" s="135" t="e">
        <f>ROUND(AVERAGE(H13:J13),0)</f>
        <v>#DIV/0!</v>
      </c>
      <c r="M13" s="122"/>
      <c r="N13" s="127"/>
      <c r="O13" s="17"/>
      <c r="P13" s="18"/>
    </row>
    <row r="14" spans="1:20" ht="21" customHeight="1" thickBot="1" x14ac:dyDescent="0.25">
      <c r="A14" s="262" t="s">
        <v>15</v>
      </c>
      <c r="B14" s="264"/>
      <c r="C14" s="70"/>
      <c r="D14" s="73"/>
      <c r="E14" s="71"/>
      <c r="F14" s="71"/>
      <c r="G14" s="72"/>
      <c r="H14" s="70"/>
      <c r="I14" s="73"/>
      <c r="J14" s="73"/>
      <c r="K14" s="73"/>
      <c r="L14" s="45"/>
      <c r="M14" s="154"/>
      <c r="N14" s="157"/>
      <c r="O14" s="17"/>
      <c r="P14" s="19"/>
    </row>
    <row r="15" spans="1:20" ht="13.5" customHeight="1" thickBot="1" x14ac:dyDescent="0.25">
      <c r="A15" s="262" t="s">
        <v>44</v>
      </c>
      <c r="B15" s="263"/>
      <c r="C15" s="243" t="s">
        <v>61</v>
      </c>
      <c r="D15" s="244"/>
      <c r="E15" s="244"/>
      <c r="F15" s="244"/>
      <c r="G15" s="245"/>
      <c r="H15" s="217" t="s">
        <v>45</v>
      </c>
      <c r="I15" s="218"/>
      <c r="J15" s="218"/>
      <c r="K15" s="218"/>
      <c r="L15" s="219"/>
      <c r="M15" s="108"/>
      <c r="N15" s="3"/>
      <c r="O15" s="253"/>
      <c r="P15" s="253"/>
      <c r="Q15" s="253"/>
      <c r="R15" s="253"/>
      <c r="S15" s="253"/>
      <c r="T15" s="253"/>
    </row>
    <row r="16" spans="1:20" ht="15.95" customHeight="1" x14ac:dyDescent="0.2">
      <c r="A16" s="188" t="s">
        <v>73</v>
      </c>
      <c r="B16" s="31"/>
      <c r="C16" s="28"/>
      <c r="D16" s="28"/>
      <c r="E16" s="28"/>
      <c r="F16" s="28"/>
      <c r="G16" s="28"/>
      <c r="H16" s="29"/>
      <c r="I16" s="28"/>
      <c r="J16" s="28"/>
      <c r="K16" s="30"/>
      <c r="L16" s="45"/>
      <c r="M16" s="108"/>
      <c r="N16" s="3"/>
      <c r="O16" s="253"/>
      <c r="P16" s="253"/>
      <c r="Q16" s="253"/>
      <c r="R16" s="49"/>
      <c r="S16" s="49"/>
      <c r="T16" s="49"/>
    </row>
    <row r="17" spans="1:20" ht="15.95" customHeight="1" x14ac:dyDescent="0.2">
      <c r="A17" s="226" t="s">
        <v>32</v>
      </c>
      <c r="B17" s="227"/>
      <c r="C17" s="169"/>
      <c r="D17" s="170"/>
      <c r="E17" s="170"/>
      <c r="F17" s="170"/>
      <c r="G17" s="185"/>
      <c r="H17" s="169"/>
      <c r="I17" s="170"/>
      <c r="J17" s="170"/>
      <c r="K17" s="170"/>
      <c r="L17" s="185"/>
      <c r="M17" s="113"/>
      <c r="N17" s="3"/>
      <c r="O17" s="49"/>
      <c r="P17" s="48"/>
      <c r="Q17" s="49"/>
      <c r="R17" s="49"/>
      <c r="S17" s="48"/>
      <c r="T17" s="49"/>
    </row>
    <row r="18" spans="1:20" ht="15.95" customHeight="1" thickBot="1" x14ac:dyDescent="0.25">
      <c r="A18" s="226" t="s">
        <v>33</v>
      </c>
      <c r="B18" s="227"/>
      <c r="C18" s="171"/>
      <c r="D18" s="172"/>
      <c r="E18" s="172"/>
      <c r="F18" s="172"/>
      <c r="G18" s="186"/>
      <c r="H18" s="171"/>
      <c r="I18" s="172"/>
      <c r="J18" s="172"/>
      <c r="K18" s="172"/>
      <c r="L18" s="186"/>
      <c r="M18" s="113"/>
      <c r="N18" s="3"/>
      <c r="O18" s="49"/>
      <c r="P18" s="48"/>
      <c r="Q18" s="49"/>
      <c r="R18" s="49"/>
      <c r="S18" s="48"/>
      <c r="T18" s="49"/>
    </row>
    <row r="19" spans="1:20" ht="15.95" customHeight="1" thickBot="1" x14ac:dyDescent="0.25">
      <c r="A19" s="226" t="s">
        <v>34</v>
      </c>
      <c r="B19" s="227"/>
      <c r="C19" s="192" t="e">
        <f t="shared" ref="C19:L19" si="0">ROUND(AVERAGE(C17:C18),0)</f>
        <v>#DIV/0!</v>
      </c>
      <c r="D19" s="192" t="e">
        <f t="shared" si="0"/>
        <v>#DIV/0!</v>
      </c>
      <c r="E19" s="192" t="e">
        <f t="shared" si="0"/>
        <v>#DIV/0!</v>
      </c>
      <c r="F19" s="192" t="e">
        <f t="shared" si="0"/>
        <v>#DIV/0!</v>
      </c>
      <c r="G19" s="192" t="e">
        <f t="shared" si="0"/>
        <v>#DIV/0!</v>
      </c>
      <c r="H19" s="192" t="e">
        <f t="shared" si="0"/>
        <v>#DIV/0!</v>
      </c>
      <c r="I19" s="192" t="e">
        <f t="shared" si="0"/>
        <v>#DIV/0!</v>
      </c>
      <c r="J19" s="192" t="e">
        <f t="shared" si="0"/>
        <v>#DIV/0!</v>
      </c>
      <c r="K19" s="192" t="e">
        <f t="shared" si="0"/>
        <v>#DIV/0!</v>
      </c>
      <c r="L19" s="192" t="e">
        <f t="shared" si="0"/>
        <v>#DIV/0!</v>
      </c>
      <c r="M19" s="133"/>
      <c r="N19" s="134"/>
      <c r="O19" s="133"/>
      <c r="P19" s="140"/>
      <c r="Q19" s="49"/>
      <c r="R19" s="49"/>
      <c r="S19" s="48"/>
      <c r="T19" s="49"/>
    </row>
    <row r="20" spans="1:20" ht="15.95" customHeight="1" thickBot="1" x14ac:dyDescent="0.25">
      <c r="A20" s="6" t="s">
        <v>47</v>
      </c>
      <c r="B20" s="5"/>
      <c r="C20" s="173">
        <v>1</v>
      </c>
      <c r="D20" s="174">
        <v>2</v>
      </c>
      <c r="E20" s="174">
        <v>3</v>
      </c>
      <c r="F20" s="174">
        <v>4</v>
      </c>
      <c r="G20" s="175">
        <v>5</v>
      </c>
      <c r="H20" s="187">
        <v>6</v>
      </c>
      <c r="I20" s="174">
        <v>7</v>
      </c>
      <c r="J20" s="174">
        <v>8</v>
      </c>
      <c r="K20" s="174">
        <v>9</v>
      </c>
      <c r="L20" s="175">
        <v>10</v>
      </c>
      <c r="M20" s="213" t="s">
        <v>16</v>
      </c>
      <c r="N20" s="214"/>
      <c r="O20" s="49"/>
      <c r="P20" s="48"/>
      <c r="Q20" s="49"/>
      <c r="R20" s="49"/>
      <c r="S20" s="48"/>
      <c r="T20" s="49"/>
    </row>
    <row r="21" spans="1:20" ht="18.95" customHeight="1" x14ac:dyDescent="0.2">
      <c r="A21" s="250" t="s">
        <v>46</v>
      </c>
      <c r="B21" s="47" t="s">
        <v>17</v>
      </c>
      <c r="C21" s="76"/>
      <c r="D21" s="77"/>
      <c r="E21" s="77"/>
      <c r="F21" s="77"/>
      <c r="G21" s="78"/>
      <c r="H21" s="76"/>
      <c r="I21" s="77"/>
      <c r="J21" s="77"/>
      <c r="K21" s="77"/>
      <c r="L21" s="78"/>
      <c r="M21" s="114"/>
      <c r="N21" s="3"/>
      <c r="O21" s="49"/>
      <c r="P21" s="48"/>
      <c r="Q21" s="49"/>
      <c r="R21" s="49"/>
      <c r="S21" s="48"/>
      <c r="T21" s="49"/>
    </row>
    <row r="22" spans="1:20" ht="18.95" customHeight="1" x14ac:dyDescent="0.2">
      <c r="A22" s="251"/>
      <c r="B22" s="47" t="s">
        <v>18</v>
      </c>
      <c r="C22" s="79"/>
      <c r="D22" s="80"/>
      <c r="E22" s="80"/>
      <c r="F22" s="80"/>
      <c r="G22" s="81"/>
      <c r="H22" s="79"/>
      <c r="I22" s="80"/>
      <c r="J22" s="80"/>
      <c r="K22" s="80"/>
      <c r="L22" s="81"/>
      <c r="M22" s="114"/>
      <c r="N22" s="3"/>
      <c r="O22" s="49"/>
      <c r="P22" s="48"/>
      <c r="Q22" s="49"/>
      <c r="R22" s="49"/>
      <c r="S22" s="48"/>
      <c r="T22" s="49"/>
    </row>
    <row r="23" spans="1:20" ht="18.95" customHeight="1" x14ac:dyDescent="0.2">
      <c r="A23" s="251"/>
      <c r="B23" s="47" t="s">
        <v>19</v>
      </c>
      <c r="C23" s="79"/>
      <c r="D23" s="79"/>
      <c r="E23" s="79"/>
      <c r="F23" s="79"/>
      <c r="G23" s="81"/>
      <c r="H23" s="79"/>
      <c r="I23" s="79"/>
      <c r="J23" s="79"/>
      <c r="K23" s="79"/>
      <c r="L23" s="81"/>
      <c r="M23" s="114"/>
      <c r="N23" s="3"/>
      <c r="O23" s="49"/>
      <c r="P23" s="48"/>
      <c r="Q23" s="49"/>
      <c r="R23" s="49"/>
      <c r="S23" s="50"/>
      <c r="T23" s="49"/>
    </row>
    <row r="24" spans="1:20" ht="18.95" customHeight="1" x14ac:dyDescent="0.2">
      <c r="A24" s="251"/>
      <c r="B24" s="47" t="s">
        <v>20</v>
      </c>
      <c r="C24" s="79"/>
      <c r="D24" s="80"/>
      <c r="E24" s="80"/>
      <c r="F24" s="80"/>
      <c r="G24" s="81"/>
      <c r="H24" s="79"/>
      <c r="I24" s="80"/>
      <c r="J24" s="80"/>
      <c r="K24" s="80"/>
      <c r="L24" s="81"/>
      <c r="M24" s="114"/>
      <c r="N24" s="3"/>
      <c r="O24" s="49"/>
      <c r="P24" s="48"/>
      <c r="Q24" s="49"/>
      <c r="R24" s="49"/>
      <c r="S24" s="48"/>
      <c r="T24" s="49"/>
    </row>
    <row r="25" spans="1:20" ht="18.95" customHeight="1" x14ac:dyDescent="0.2">
      <c r="A25" s="251"/>
      <c r="B25" s="47" t="s">
        <v>21</v>
      </c>
      <c r="C25" s="79"/>
      <c r="D25" s="80"/>
      <c r="E25" s="80"/>
      <c r="F25" s="80"/>
      <c r="G25" s="81"/>
      <c r="H25" s="79"/>
      <c r="I25" s="80"/>
      <c r="J25" s="80"/>
      <c r="K25" s="80"/>
      <c r="L25" s="81"/>
      <c r="M25" s="115"/>
      <c r="N25" s="3"/>
      <c r="O25" s="49"/>
      <c r="P25" s="48"/>
      <c r="Q25" s="49"/>
      <c r="R25" s="49"/>
      <c r="S25" s="48"/>
      <c r="T25" s="49"/>
    </row>
    <row r="26" spans="1:20" ht="18.95" customHeight="1" x14ac:dyDescent="0.2">
      <c r="A26" s="251"/>
      <c r="B26" s="22" t="s">
        <v>22</v>
      </c>
      <c r="C26" s="89"/>
      <c r="D26" s="77"/>
      <c r="E26" s="77"/>
      <c r="F26" s="77"/>
      <c r="G26" s="90"/>
      <c r="H26" s="79"/>
      <c r="I26" s="80"/>
      <c r="J26" s="80"/>
      <c r="K26" s="80"/>
      <c r="L26" s="80"/>
      <c r="M26" s="1"/>
      <c r="N26" s="3"/>
      <c r="O26" s="49"/>
      <c r="P26" s="48"/>
      <c r="Q26" s="49"/>
      <c r="R26" s="49"/>
      <c r="S26" s="48"/>
      <c r="T26" s="49"/>
    </row>
    <row r="27" spans="1:20" ht="18.95" customHeight="1" x14ac:dyDescent="0.2">
      <c r="A27" s="251"/>
      <c r="B27" s="22" t="s">
        <v>23</v>
      </c>
      <c r="C27" s="89"/>
      <c r="D27" s="77"/>
      <c r="E27" s="77"/>
      <c r="F27" s="77"/>
      <c r="G27" s="90"/>
      <c r="H27" s="76"/>
      <c r="I27" s="77"/>
      <c r="J27" s="77"/>
      <c r="K27" s="77"/>
      <c r="L27" s="89"/>
      <c r="M27" s="116"/>
      <c r="N27" s="3"/>
      <c r="O27" s="49"/>
      <c r="P27" s="48"/>
      <c r="Q27" s="49"/>
      <c r="R27" s="49"/>
      <c r="S27" s="48"/>
      <c r="T27" s="49"/>
    </row>
    <row r="28" spans="1:20" ht="18.95" customHeight="1" x14ac:dyDescent="0.2">
      <c r="A28" s="251"/>
      <c r="B28" s="22" t="s">
        <v>24</v>
      </c>
      <c r="C28" s="89"/>
      <c r="D28" s="77"/>
      <c r="E28" s="77"/>
      <c r="F28" s="77"/>
      <c r="G28" s="90"/>
      <c r="H28" s="76"/>
      <c r="I28" s="77"/>
      <c r="J28" s="77"/>
      <c r="K28" s="77"/>
      <c r="L28" s="89"/>
      <c r="M28" s="116"/>
      <c r="N28" s="3"/>
      <c r="O28" s="49"/>
      <c r="P28" s="48"/>
      <c r="Q28" s="49"/>
      <c r="R28" s="49"/>
      <c r="S28" s="48"/>
      <c r="T28" s="49"/>
    </row>
    <row r="29" spans="1:20" ht="18.95" customHeight="1" x14ac:dyDescent="0.2">
      <c r="A29" s="251"/>
      <c r="B29" s="22" t="s">
        <v>25</v>
      </c>
      <c r="C29" s="89"/>
      <c r="D29" s="77"/>
      <c r="E29" s="77"/>
      <c r="F29" s="77"/>
      <c r="G29" s="90"/>
      <c r="H29" s="76"/>
      <c r="I29" s="77"/>
      <c r="J29" s="77"/>
      <c r="K29" s="77"/>
      <c r="L29" s="89"/>
      <c r="M29" s="116"/>
      <c r="N29" s="3"/>
      <c r="O29" s="49"/>
      <c r="P29" s="48"/>
      <c r="Q29" s="49"/>
      <c r="R29" s="49"/>
      <c r="S29" s="48"/>
      <c r="T29" s="49"/>
    </row>
    <row r="30" spans="1:20" ht="18.95" customHeight="1" x14ac:dyDescent="0.2">
      <c r="A30" s="251"/>
      <c r="B30" s="22" t="s">
        <v>26</v>
      </c>
      <c r="C30" s="89"/>
      <c r="D30" s="77"/>
      <c r="E30" s="77"/>
      <c r="F30" s="77"/>
      <c r="G30" s="90"/>
      <c r="H30" s="76"/>
      <c r="I30" s="77"/>
      <c r="J30" s="77"/>
      <c r="K30" s="77"/>
      <c r="L30" s="89"/>
      <c r="M30" s="116"/>
      <c r="N30" s="3"/>
      <c r="O30" s="49"/>
      <c r="P30" s="48"/>
      <c r="Q30" s="49"/>
      <c r="R30" s="49"/>
      <c r="S30" s="48"/>
      <c r="T30" s="49"/>
    </row>
    <row r="31" spans="1:20" ht="18.95" customHeight="1" thickBot="1" x14ac:dyDescent="0.25">
      <c r="A31" s="251"/>
      <c r="B31" s="21"/>
      <c r="C31" s="91"/>
      <c r="D31" s="92"/>
      <c r="E31" s="92"/>
      <c r="F31" s="92"/>
      <c r="G31" s="93"/>
      <c r="H31" s="94"/>
      <c r="I31" s="94"/>
      <c r="J31" s="95"/>
      <c r="K31" s="96"/>
      <c r="L31" s="97"/>
      <c r="M31" s="116"/>
      <c r="N31" s="3"/>
      <c r="O31" s="49"/>
      <c r="P31" s="48"/>
      <c r="Q31" s="49"/>
      <c r="R31" s="49"/>
      <c r="S31" s="48"/>
      <c r="T31" s="49"/>
    </row>
    <row r="32" spans="1:20" ht="34.5" customHeight="1" x14ac:dyDescent="0.2">
      <c r="A32" s="252"/>
      <c r="B32" s="43" t="s">
        <v>43</v>
      </c>
      <c r="C32" s="141" t="e">
        <f>AVERAGE(C21:C31)</f>
        <v>#DIV/0!</v>
      </c>
      <c r="D32" s="137" t="e">
        <f t="shared" ref="D32:L32" si="1">AVERAGE(D21:D31)</f>
        <v>#DIV/0!</v>
      </c>
      <c r="E32" s="137" t="e">
        <f t="shared" si="1"/>
        <v>#DIV/0!</v>
      </c>
      <c r="F32" s="137" t="e">
        <f t="shared" si="1"/>
        <v>#DIV/0!</v>
      </c>
      <c r="G32" s="142" t="e">
        <f>AVERAGE(G21:G31)</f>
        <v>#DIV/0!</v>
      </c>
      <c r="H32" s="136" t="e">
        <f>AVERAGE(H21:H31)</f>
        <v>#DIV/0!</v>
      </c>
      <c r="I32" s="137" t="e">
        <f>AVERAGE(I21:I31)</f>
        <v>#DIV/0!</v>
      </c>
      <c r="J32" s="137" t="e">
        <f>AVERAGE(J21:J31)</f>
        <v>#DIV/0!</v>
      </c>
      <c r="K32" s="137" t="e">
        <f>AVERAGE(K21:K31)</f>
        <v>#DIV/0!</v>
      </c>
      <c r="L32" s="142" t="e">
        <f t="shared" si="1"/>
        <v>#DIV/0!</v>
      </c>
      <c r="M32" s="10"/>
      <c r="N32" s="3"/>
      <c r="O32" s="49"/>
      <c r="P32" s="48"/>
      <c r="Q32" s="49"/>
      <c r="R32" s="49"/>
      <c r="S32" s="48"/>
      <c r="T32" s="49"/>
    </row>
    <row r="33" spans="1:20" ht="23.25" customHeight="1" x14ac:dyDescent="0.2">
      <c r="A33" s="252"/>
      <c r="B33" s="44" t="s">
        <v>38</v>
      </c>
      <c r="C33" s="138" t="e">
        <f>IF(C19=5,"-8,3",IF(C19=6,"-7,7"))+IF(C19=7,"-7,2",IF(C19=8,"-6,6"))+IF(C19=9,"-6,1",IF(C19=10,"-5,5"))+IF(C19=11,"-5,0",IF(C19=12,"-4,4"))+IF(C19=13,"-3,9",IF(C19=14,"-3,3"))+IF(C19=15,"-2,8",IF(C19=16,"-2,2"))+IF(C19=17,"-1,7",IF(C19=18,"-1,1"))+IF(C19=19,"-0,6",IF(C19=20,"-0"))+IF(C19=21,"0,6",IF(C19=22,"1,1"))+IF(C19=23,"1,7",IF(C19=24,"2,2"))+IF(C19=25,"2,8",IF(C19=26,"3,3"))+IF(C19=27,"3,9",IF(C19=28,"4,4"))+IF(C19=29,"5,0",IF(C19=30,"5,5"))+IF(C19=31,"6,1",IF(C19=32,"6,6",IF(C19=33,"7,2"))+IF(C19=34,"7,7",IF(C19=35,"8,3"))+IF(C19=36,"8,8",IF(C19=37,"9,4"))+IF(C19=38,"9,9",IF(C19=39,"10,5"))+IF(C19=40,"11,0"))</f>
        <v>#DIV/0!</v>
      </c>
      <c r="D33" s="138" t="e">
        <f t="shared" ref="D33:L33" si="2">IF(D19=5,"-8,3",IF(D19=6,"-7,7"))+IF(D19=7,"-7,2",IF(D19=8,"-6,6"))+IF(D19=9,"-6,1",IF(D19=10,"-5,5"))+IF(D19=11,"-5,0",IF(D19=12,"-4,4"))+IF(D19=13,"-3,9",IF(D19=14,"-3,3"))+IF(D19=15,"-2,8",IF(D19=16,"-2,2"))+IF(D19=17,"-1,7",IF(D19=18,"-1,1"))+IF(D19=19,"-0,6",IF(D19=20,"-0"))+IF(D19=21,"0,6",IF(D19=22,"1,1"))+IF(D19=23,"1,7",IF(D19=24,"2,2"))+IF(D19=25,"2,8",IF(D19=26,"3,3"))+IF(D19=27,"3,9",IF(D19=28,"4,4"))+IF(D19=29,"5,0",IF(D19=30,"5,5"))+IF(D19=31,"6,1",IF(D19=32,"6,6",IF(D19=33,"7,2"))+IF(D19=34,"7,7",IF(D19=35,"8,3"))+IF(D19=36,"8,8",IF(D19=37,"9,4"))+IF(D19=38,"9,9",IF(D19=39,"10,5"))+IF(D19=40,"11,0"))</f>
        <v>#DIV/0!</v>
      </c>
      <c r="E33" s="138" t="e">
        <f t="shared" si="2"/>
        <v>#DIV/0!</v>
      </c>
      <c r="F33" s="138" t="e">
        <f t="shared" si="2"/>
        <v>#DIV/0!</v>
      </c>
      <c r="G33" s="138" t="e">
        <f t="shared" si="2"/>
        <v>#DIV/0!</v>
      </c>
      <c r="H33" s="138" t="e">
        <f t="shared" si="2"/>
        <v>#DIV/0!</v>
      </c>
      <c r="I33" s="138" t="e">
        <f t="shared" si="2"/>
        <v>#DIV/0!</v>
      </c>
      <c r="J33" s="138" t="e">
        <f t="shared" si="2"/>
        <v>#DIV/0!</v>
      </c>
      <c r="K33" s="138" t="e">
        <f t="shared" si="2"/>
        <v>#DIV/0!</v>
      </c>
      <c r="L33" s="138" t="e">
        <f t="shared" si="2"/>
        <v>#DIV/0!</v>
      </c>
      <c r="M33" s="10"/>
      <c r="N33" s="3"/>
      <c r="O33" s="49"/>
      <c r="P33" s="51"/>
      <c r="Q33" s="49"/>
      <c r="R33" s="49"/>
      <c r="S33" s="52"/>
      <c r="T33" s="49"/>
    </row>
    <row r="34" spans="1:20" ht="23.25" customHeight="1" thickBot="1" x14ac:dyDescent="0.25">
      <c r="A34" s="252"/>
      <c r="B34" s="42" t="s">
        <v>39</v>
      </c>
      <c r="C34" s="139" t="e">
        <f t="shared" ref="C34:L34" si="3">C32+C33</f>
        <v>#DIV/0!</v>
      </c>
      <c r="D34" s="139" t="e">
        <f t="shared" si="3"/>
        <v>#DIV/0!</v>
      </c>
      <c r="E34" s="139" t="e">
        <f t="shared" si="3"/>
        <v>#DIV/0!</v>
      </c>
      <c r="F34" s="139" t="e">
        <f t="shared" si="3"/>
        <v>#DIV/0!</v>
      </c>
      <c r="G34" s="143" t="e">
        <f t="shared" si="3"/>
        <v>#DIV/0!</v>
      </c>
      <c r="H34" s="144" t="e">
        <f t="shared" si="3"/>
        <v>#DIV/0!</v>
      </c>
      <c r="I34" s="139" t="e">
        <f t="shared" si="3"/>
        <v>#DIV/0!</v>
      </c>
      <c r="J34" s="139" t="e">
        <f t="shared" si="3"/>
        <v>#DIV/0!</v>
      </c>
      <c r="K34" s="139" t="e">
        <f t="shared" si="3"/>
        <v>#DIV/0!</v>
      </c>
      <c r="L34" s="143" t="e">
        <f t="shared" si="3"/>
        <v>#DIV/0!</v>
      </c>
      <c r="M34" s="4"/>
      <c r="N34" s="13"/>
      <c r="O34" s="49"/>
      <c r="P34" s="51"/>
      <c r="Q34" s="49"/>
      <c r="R34" s="49"/>
      <c r="S34" s="52"/>
      <c r="T34" s="49"/>
    </row>
    <row r="35" spans="1:20" ht="15.95" customHeight="1" x14ac:dyDescent="0.2">
      <c r="A35" s="251"/>
      <c r="B35" s="54"/>
      <c r="C35" s="2"/>
      <c r="D35" s="2"/>
      <c r="E35" s="26" t="s">
        <v>40</v>
      </c>
      <c r="F35" s="2"/>
      <c r="G35" s="74"/>
      <c r="H35" s="2"/>
      <c r="I35" s="2"/>
      <c r="J35" s="26" t="s">
        <v>40</v>
      </c>
      <c r="K35" s="23"/>
      <c r="L35" s="75"/>
      <c r="M35" s="130" t="s">
        <v>42</v>
      </c>
      <c r="N35" s="128"/>
      <c r="O35" s="49"/>
      <c r="P35" s="51"/>
      <c r="Q35" s="49"/>
      <c r="R35" s="49"/>
      <c r="S35" s="52"/>
      <c r="T35" s="49"/>
    </row>
    <row r="36" spans="1:20" ht="15.95" customHeight="1" thickBot="1" x14ac:dyDescent="0.25">
      <c r="A36" s="251"/>
      <c r="B36" s="27"/>
      <c r="C36" s="2"/>
      <c r="D36" s="2"/>
      <c r="E36" s="10" t="s">
        <v>41</v>
      </c>
      <c r="F36" s="34"/>
      <c r="G36" s="176" t="e">
        <f>ROUND(AVERAGE(C34:G34),0)</f>
        <v>#DIV/0!</v>
      </c>
      <c r="H36" s="2"/>
      <c r="I36" s="2"/>
      <c r="J36" s="10" t="s">
        <v>41</v>
      </c>
      <c r="K36" s="10"/>
      <c r="L36" s="177" t="e">
        <f>ROUND(AVERAGE(H34:L34),0)</f>
        <v>#DIV/0!</v>
      </c>
      <c r="M36" s="124"/>
      <c r="N36" s="158"/>
      <c r="O36" s="49"/>
      <c r="P36" s="51"/>
      <c r="Q36" s="49"/>
      <c r="R36" s="49"/>
      <c r="S36" s="52"/>
      <c r="T36" s="49"/>
    </row>
    <row r="37" spans="1:20" ht="14.1" customHeight="1" thickBot="1" x14ac:dyDescent="0.25">
      <c r="A37" s="36" t="s">
        <v>68</v>
      </c>
      <c r="B37" s="39"/>
      <c r="C37" s="84">
        <v>2</v>
      </c>
      <c r="D37" s="85">
        <v>2</v>
      </c>
      <c r="E37" s="85">
        <v>2</v>
      </c>
      <c r="F37" s="85">
        <v>2</v>
      </c>
      <c r="G37" s="98">
        <v>2</v>
      </c>
      <c r="H37" s="84"/>
      <c r="I37" s="85"/>
      <c r="J37" s="85"/>
      <c r="K37" s="85"/>
      <c r="L37" s="35"/>
      <c r="M37" s="117"/>
      <c r="N37" s="3"/>
      <c r="O37" s="49"/>
      <c r="P37" s="51"/>
      <c r="Q37" s="49"/>
      <c r="R37" s="49"/>
      <c r="S37" s="52"/>
      <c r="T37" s="49"/>
    </row>
    <row r="38" spans="1:20" ht="14.1" customHeight="1" thickBot="1" x14ac:dyDescent="0.25">
      <c r="A38" s="246" t="s">
        <v>27</v>
      </c>
      <c r="B38" s="247"/>
      <c r="C38" s="86">
        <v>3</v>
      </c>
      <c r="D38" s="87">
        <v>3</v>
      </c>
      <c r="E38" s="87">
        <v>3</v>
      </c>
      <c r="F38" s="87">
        <v>3</v>
      </c>
      <c r="G38" s="99">
        <v>3</v>
      </c>
      <c r="H38" s="86"/>
      <c r="I38" s="87"/>
      <c r="J38" s="87"/>
      <c r="K38" s="87"/>
      <c r="L38" s="61"/>
      <c r="M38" s="117"/>
      <c r="N38" s="3"/>
      <c r="O38" s="49"/>
      <c r="P38" s="51"/>
      <c r="Q38" s="49"/>
      <c r="R38" s="49"/>
      <c r="S38" s="52"/>
      <c r="T38" s="49"/>
    </row>
    <row r="39" spans="1:20" ht="14.1" customHeight="1" thickBot="1" x14ac:dyDescent="0.25">
      <c r="A39" s="40"/>
      <c r="B39" s="41"/>
      <c r="C39" s="62" t="s">
        <v>50</v>
      </c>
      <c r="D39" s="63"/>
      <c r="E39" s="63"/>
      <c r="F39" s="64"/>
      <c r="G39" s="145">
        <f>AVERAGE(C37:G38)</f>
        <v>2.5</v>
      </c>
      <c r="H39" s="65" t="s">
        <v>50</v>
      </c>
      <c r="I39" s="64"/>
      <c r="J39" s="64"/>
      <c r="K39" s="64"/>
      <c r="L39" s="148" t="e">
        <f>AVERAGE(H37:L38)</f>
        <v>#DIV/0!</v>
      </c>
      <c r="M39" s="117"/>
      <c r="N39" s="3"/>
      <c r="O39" s="49"/>
      <c r="P39" s="51"/>
      <c r="Q39" s="49"/>
      <c r="R39" s="49"/>
      <c r="S39" s="52"/>
      <c r="T39" s="49"/>
    </row>
    <row r="40" spans="1:20" ht="15.95" customHeight="1" x14ac:dyDescent="0.2">
      <c r="A40" s="248" t="s">
        <v>28</v>
      </c>
      <c r="B40" s="249"/>
      <c r="C40" s="149">
        <v>25</v>
      </c>
      <c r="D40" s="149">
        <v>25</v>
      </c>
      <c r="E40" s="149">
        <v>25</v>
      </c>
      <c r="F40" s="149">
        <v>25</v>
      </c>
      <c r="G40" s="150">
        <v>25</v>
      </c>
      <c r="H40" s="151">
        <v>25</v>
      </c>
      <c r="I40" s="149">
        <v>25</v>
      </c>
      <c r="J40" s="149">
        <v>25</v>
      </c>
      <c r="K40" s="149">
        <v>25</v>
      </c>
      <c r="L40" s="152">
        <v>25</v>
      </c>
      <c r="M40" s="118"/>
      <c r="N40" s="3"/>
      <c r="O40" s="49"/>
      <c r="P40" s="51"/>
      <c r="Q40" s="49"/>
      <c r="R40" s="49"/>
      <c r="S40" s="52"/>
      <c r="T40" s="49"/>
    </row>
    <row r="41" spans="1:20" ht="15.95" customHeight="1" x14ac:dyDescent="0.2">
      <c r="A41" s="238" t="s">
        <v>74</v>
      </c>
      <c r="B41" s="239"/>
      <c r="C41" s="88">
        <v>180</v>
      </c>
      <c r="D41" s="88">
        <v>195</v>
      </c>
      <c r="E41" s="88">
        <v>170</v>
      </c>
      <c r="F41" s="88">
        <v>180</v>
      </c>
      <c r="G41" s="131">
        <v>200</v>
      </c>
      <c r="H41" s="88"/>
      <c r="I41" s="88"/>
      <c r="J41" s="88"/>
      <c r="K41" s="88"/>
      <c r="L41" s="132"/>
      <c r="M41" s="119"/>
      <c r="N41" s="13"/>
      <c r="O41" s="49"/>
      <c r="P41" s="51"/>
      <c r="Q41" s="49"/>
      <c r="R41" s="49"/>
      <c r="S41" s="52"/>
      <c r="T41" s="49"/>
    </row>
    <row r="42" spans="1:20" ht="15.95" customHeight="1" thickBot="1" x14ac:dyDescent="0.25">
      <c r="A42" s="24"/>
      <c r="B42" s="25"/>
      <c r="C42" s="33"/>
      <c r="D42" s="33"/>
      <c r="E42" s="33"/>
      <c r="F42" s="37" t="s">
        <v>29</v>
      </c>
      <c r="G42" s="146">
        <f>AVERAGE(C41:G41)</f>
        <v>185</v>
      </c>
      <c r="H42" s="33"/>
      <c r="I42" s="33"/>
      <c r="J42" s="33"/>
      <c r="K42" s="37" t="s">
        <v>29</v>
      </c>
      <c r="L42" s="146" t="e">
        <f>AVERAGE(H41:L41)</f>
        <v>#DIV/0!</v>
      </c>
      <c r="M42" s="120"/>
      <c r="N42" s="155"/>
      <c r="O42" s="49"/>
      <c r="P42" s="51"/>
      <c r="Q42" s="49"/>
      <c r="R42" s="49"/>
      <c r="S42" s="52"/>
      <c r="T42" s="49"/>
    </row>
    <row r="43" spans="1:20" ht="15.95" customHeight="1" thickBot="1" x14ac:dyDescent="0.25">
      <c r="A43" s="20"/>
      <c r="B43" s="38"/>
      <c r="C43" s="240" t="s">
        <v>51</v>
      </c>
      <c r="D43" s="241"/>
      <c r="E43" s="242" t="s">
        <v>75</v>
      </c>
      <c r="F43" s="242"/>
      <c r="G43" s="147">
        <f>ROUND(C40*1000/((G42*G42*PI())/4),1)</f>
        <v>0.9</v>
      </c>
      <c r="H43" s="178" t="s">
        <v>51</v>
      </c>
      <c r="I43" s="106"/>
      <c r="J43" s="107" t="s">
        <v>75</v>
      </c>
      <c r="K43" s="107"/>
      <c r="L43" s="147" t="e">
        <f>ROUND(H40*1000/((L42*L42*PI())/4),1)</f>
        <v>#DIV/0!</v>
      </c>
      <c r="M43" s="121"/>
      <c r="N43" s="159"/>
      <c r="O43" s="49"/>
      <c r="P43" s="51"/>
      <c r="Q43" s="49"/>
      <c r="R43" s="49"/>
      <c r="S43" s="52"/>
      <c r="T43" s="49"/>
    </row>
    <row r="44" spans="1:20" ht="20.100000000000001" customHeight="1" thickBot="1" x14ac:dyDescent="0.25">
      <c r="A44" s="6" t="s">
        <v>30</v>
      </c>
      <c r="B44" s="46"/>
      <c r="C44" s="46"/>
      <c r="D44" s="267"/>
      <c r="E44" s="267"/>
      <c r="F44" s="280" t="s">
        <v>31</v>
      </c>
      <c r="G44" s="280"/>
      <c r="H44" s="267"/>
      <c r="I44" s="267"/>
      <c r="J44" s="280" t="s">
        <v>57</v>
      </c>
      <c r="K44" s="280"/>
      <c r="L44" s="280"/>
      <c r="M44" s="281"/>
      <c r="N44" s="282"/>
      <c r="O44" s="49"/>
      <c r="P44" s="51"/>
      <c r="Q44" s="49"/>
      <c r="R44" s="49"/>
      <c r="S44" s="52"/>
      <c r="T44" s="49"/>
    </row>
    <row r="45" spans="1:20" x14ac:dyDescent="0.2">
      <c r="O45" s="49"/>
      <c r="P45" s="51"/>
      <c r="Q45" s="49"/>
      <c r="R45" s="49"/>
      <c r="S45" s="52"/>
      <c r="T45" s="49"/>
    </row>
    <row r="46" spans="1:20" x14ac:dyDescent="0.2">
      <c r="O46" s="49"/>
      <c r="P46" s="51"/>
      <c r="Q46" s="49"/>
      <c r="R46" s="49"/>
      <c r="S46" s="52"/>
      <c r="T46" s="49"/>
    </row>
    <row r="47" spans="1:20" x14ac:dyDescent="0.2">
      <c r="O47" s="49"/>
      <c r="P47" s="51"/>
      <c r="Q47" s="49"/>
      <c r="R47" s="49"/>
      <c r="S47" s="52"/>
      <c r="T47" s="49"/>
    </row>
    <row r="48" spans="1:20" x14ac:dyDescent="0.2">
      <c r="O48" s="49"/>
      <c r="P48" s="51"/>
      <c r="Q48" s="49"/>
      <c r="R48" s="49"/>
      <c r="S48" s="52"/>
      <c r="T48" s="49"/>
    </row>
    <row r="49" spans="15:20" x14ac:dyDescent="0.2">
      <c r="O49" s="49"/>
      <c r="P49" s="51"/>
      <c r="Q49" s="49"/>
      <c r="R49" s="49"/>
      <c r="S49" s="52"/>
      <c r="T49" s="49"/>
    </row>
    <row r="50" spans="15:20" x14ac:dyDescent="0.2">
      <c r="O50" s="49"/>
      <c r="P50" s="51"/>
      <c r="Q50" s="49"/>
      <c r="R50" s="49"/>
      <c r="S50" s="52"/>
      <c r="T50" s="49"/>
    </row>
    <row r="51" spans="15:20" x14ac:dyDescent="0.2">
      <c r="O51" s="49"/>
      <c r="P51" s="51"/>
      <c r="Q51" s="49"/>
      <c r="R51" s="49"/>
      <c r="S51" s="52"/>
      <c r="T51" s="49"/>
    </row>
    <row r="52" spans="15:20" x14ac:dyDescent="0.2">
      <c r="O52" s="49"/>
      <c r="P52" s="51"/>
      <c r="Q52" s="49"/>
      <c r="R52" s="49"/>
      <c r="S52" s="53"/>
      <c r="T52" s="49"/>
    </row>
    <row r="53" spans="15:20" x14ac:dyDescent="0.2">
      <c r="O53" s="49"/>
      <c r="P53" s="51"/>
      <c r="Q53" s="49"/>
      <c r="R53" s="49"/>
      <c r="S53" s="52"/>
      <c r="T53" s="49"/>
    </row>
  </sheetData>
  <sheetProtection password="F04E" sheet="1" objects="1" scenarios="1" selectLockedCells="1"/>
  <mergeCells count="49">
    <mergeCell ref="J44:L44"/>
    <mergeCell ref="M44:N44"/>
    <mergeCell ref="H44:I44"/>
    <mergeCell ref="D4:E4"/>
    <mergeCell ref="A5:B5"/>
    <mergeCell ref="D5:E5"/>
    <mergeCell ref="F5:G5"/>
    <mergeCell ref="D6:E6"/>
    <mergeCell ref="A7:B7"/>
    <mergeCell ref="D7:E7"/>
    <mergeCell ref="O16:Q16"/>
    <mergeCell ref="D44:E44"/>
    <mergeCell ref="H3:J3"/>
    <mergeCell ref="F4:G4"/>
    <mergeCell ref="F6:G6"/>
    <mergeCell ref="O15:Q15"/>
    <mergeCell ref="K6:L8"/>
    <mergeCell ref="H13:I13"/>
    <mergeCell ref="J13:K13"/>
    <mergeCell ref="F44:G44"/>
    <mergeCell ref="R15:T15"/>
    <mergeCell ref="A10:B10"/>
    <mergeCell ref="A11:B11"/>
    <mergeCell ref="A12:B13"/>
    <mergeCell ref="A15:B15"/>
    <mergeCell ref="A14:B14"/>
    <mergeCell ref="A41:B41"/>
    <mergeCell ref="C43:D43"/>
    <mergeCell ref="E43:F43"/>
    <mergeCell ref="C15:G15"/>
    <mergeCell ref="A38:B38"/>
    <mergeCell ref="A40:B40"/>
    <mergeCell ref="A21:A36"/>
    <mergeCell ref="A17:B17"/>
    <mergeCell ref="A18:B18"/>
    <mergeCell ref="A19:B19"/>
    <mergeCell ref="C12:D12"/>
    <mergeCell ref="C13:D13"/>
    <mergeCell ref="E12:F12"/>
    <mergeCell ref="E13:F13"/>
    <mergeCell ref="H2:J2"/>
    <mergeCell ref="C8:F8"/>
    <mergeCell ref="F7:G7"/>
    <mergeCell ref="M5:N5"/>
    <mergeCell ref="K4:N4"/>
    <mergeCell ref="M20:N20"/>
    <mergeCell ref="K5:L5"/>
    <mergeCell ref="H15:L15"/>
    <mergeCell ref="M6:N8"/>
  </mergeCells>
  <phoneticPr fontId="1" type="noConversion"/>
  <pageMargins left="0.59055118110236227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  <ignoredErrors>
    <ignoredError sqref="D34:G34" unlockedFormula="1"/>
    <ignoredError sqref="H34:L34" evalError="1" unlockedFormula="1"/>
    <ignoredError sqref="C32:G32" formulaRange="1" unlockedFormula="1"/>
    <ignoredError sqref="L32" evalError="1" formulaRange="1" unlockedFormula="1"/>
    <ignoredError sqref="H32 J32:K32 G42 L4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Formblatt mit Formeln</vt:lpstr>
      <vt:lpstr>'Formblatt mit Formeln'!Druckbereich</vt:lpstr>
    </vt:vector>
  </TitlesOfParts>
  <Company>LBBau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abach</dc:creator>
  <cp:lastModifiedBy>Uhder, Benny</cp:lastModifiedBy>
  <cp:lastPrinted>2012-08-02T09:54:02Z</cp:lastPrinted>
  <dcterms:created xsi:type="dcterms:W3CDTF">2009-10-14T12:51:48Z</dcterms:created>
  <dcterms:modified xsi:type="dcterms:W3CDTF">2020-12-11T07:15:02Z</dcterms:modified>
</cp:coreProperties>
</file>